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17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<sst xmlns="http://schemas.openxmlformats.org/spreadsheetml/2006/main" count="47" uniqueCount="40">
  <si>
    <t>Kriterium</t>
  </si>
  <si>
    <t>betroffen</t>
  </si>
  <si>
    <t>nicht betroffen</t>
  </si>
  <si>
    <t>Gesamt</t>
  </si>
  <si>
    <t>Prädiktor</t>
  </si>
  <si>
    <t>auffällig („Risiko“)</t>
  </si>
  <si>
    <t>a</t>
  </si>
  <si>
    <t>b</t>
  </si>
  <si>
    <t>a + b</t>
  </si>
  <si>
    <t>unauffällig („Kein Risiko“)</t>
  </si>
  <si>
    <t>c</t>
  </si>
  <si>
    <t>d</t>
  </si>
  <si>
    <t>c + d</t>
  </si>
  <si>
    <t>a + c</t>
  </si>
  <si>
    <t>b + d</t>
  </si>
  <si>
    <t>a + b+ c + d</t>
  </si>
  <si>
    <t>Sensitivität</t>
  </si>
  <si>
    <t>a / (a + c)</t>
  </si>
  <si>
    <t>Spezifität</t>
  </si>
  <si>
    <t>d / (b + d)</t>
  </si>
  <si>
    <t>Positiver prädiktiver Wert (= Prädiktortrefferquote)</t>
  </si>
  <si>
    <t>a / (a + b)</t>
  </si>
  <si>
    <t>Negativer prädiktiver Wert</t>
  </si>
  <si>
    <t>Trefferquote (TQ)</t>
  </si>
  <si>
    <t>(a + d) / (a + b+ c + d)</t>
  </si>
  <si>
    <t>Maximale Trefferquote (max. TQ)</t>
  </si>
  <si>
    <t>1 – |(b – c)| / (a + b + c + d)</t>
  </si>
  <si>
    <t>Zufallstrefferquote (ZTQ)</t>
  </si>
  <si>
    <t>RATZ-Index</t>
  </si>
  <si>
    <t>(TQ – ZTQ) / (max. TQ – ZTQ)</t>
  </si>
  <si>
    <t>PPW</t>
  </si>
  <si>
    <t>NPW</t>
  </si>
  <si>
    <t>TQ</t>
  </si>
  <si>
    <t>max TQ</t>
  </si>
  <si>
    <t>RATZ</t>
  </si>
  <si>
    <t>ZTQ</t>
  </si>
  <si>
    <r>
      <t>[(a + b) * (a + c)] / (a + b+ c + d)</t>
    </r>
    <r>
      <rPr>
        <vertAlign val="superscript"/>
        <sz val="10"/>
        <color indexed="8"/>
        <rFont val="Calibri"/>
        <family val="2"/>
      </rPr>
      <t xml:space="preserve">2 </t>
    </r>
    <r>
      <rPr>
        <sz val="10"/>
        <color indexed="8"/>
        <rFont val="Calibri"/>
        <family val="2"/>
      </rPr>
      <t>+ [(c + d) * (b + d)] / (a + b+ c + d)</t>
    </r>
    <r>
      <rPr>
        <vertAlign val="superscript"/>
        <sz val="10"/>
        <color indexed="8"/>
        <rFont val="Calibri"/>
        <family val="2"/>
      </rPr>
      <t>2</t>
    </r>
  </si>
  <si>
    <r>
      <t xml:space="preserve">Diese Tabelle hilft Ihnen dabei, Kennwerte von Screening-Verfahren zu berechnen. Bitte geben Sie hierzu die Angaben zu korrekt positiven ('a'), korrekt negativen ('d'), falsch positiven ('b') und falsch negativen ('c') Ergebnissen eines Testverfahrens in den zugehörigen, farblich markierten Spalten an.
Zitierfähige Quelle:
Lenhard, W. &amp; Marx, P. (2010). </t>
    </r>
    <r>
      <rPr>
        <i/>
        <sz val="12"/>
        <color indexed="8"/>
        <rFont val="Calibri"/>
        <family val="2"/>
      </rPr>
      <t>Auswertungshilfe zur Berechnung von Testkennwerten von Screeningverfahren</t>
    </r>
    <r>
      <rPr>
        <sz val="12"/>
        <color indexed="8"/>
        <rFont val="Calibri"/>
        <family val="2"/>
      </rPr>
      <t>. Universität Würzburg: Lehrstuhl Psychologie IV. verfügbar unter: http://www.i4.psychologie.uni-wuerzburg.de/mitarbeiter/dr_wolfgang_lenhard/materialien/</t>
    </r>
  </si>
  <si>
    <t>Auswertungshilfe zur Berechnung von Testkennwerten von Screeningverfahren</t>
  </si>
  <si>
    <t>d / (c + 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</si>
</sst>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4">
    <font>
      <sz val="11"/>
      <color theme="1"/>
      <name val="Calibri"/>
      <family val="2"/>
    </font>
    <font>
      <sz val="11"/>
      <color indexed="8"/>
      <name val="Calibri"/>
      <family val="2"/>
    </font>
    <font>
      <sz val="12"/>
      <color indexed="8"/>
      <name val="Calibri"/>
      <family val="2"/>
    </font>
    <font>
      <sz val="10"/>
      <color indexed="8"/>
      <name val="Calibri"/>
      <family val="2"/>
    </font>
    <font>
      <b/>
      <sz val="10"/>
      <color indexed="8"/>
      <name val="Calibri"/>
      <family val="2"/>
    </font>
    <font>
      <vertAlign val="superscript"/>
      <sz val="10"/>
      <color indexed="8"/>
      <name val="Calibri"/>
      <family val="2"/>
    </font>
    <font>
      <i/>
      <sz val="12"/>
      <color indexed="8"/>
      <name val="Calibri"/>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
      <b/>
      <sz val="10"/>
      <color theme="1"/>
      <name val="Calibri"/>
      <family val="2"/>
    </font>
    <font>
      <sz val="12"/>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thin"/>
      <right style="thin"/>
      <top style="thin"/>
      <bottom style="thin"/>
    </border>
    <border>
      <left style="medium"/>
      <right/>
      <top/>
      <bottom style="thin"/>
    </border>
    <border>
      <left/>
      <right/>
      <top/>
      <bottom style="thin"/>
    </border>
    <border>
      <left/>
      <right style="thin"/>
      <top/>
      <bottom style="thin"/>
    </border>
    <border>
      <left/>
      <right style="medium"/>
      <top/>
      <bottom style="thin"/>
    </border>
    <border>
      <left/>
      <right/>
      <top style="thin"/>
      <bottom/>
    </border>
    <border>
      <left/>
      <right style="thin"/>
      <top style="thin"/>
      <bottom/>
    </border>
    <border>
      <left/>
      <right style="medium"/>
      <top style="thin"/>
      <bottom/>
    </border>
    <border>
      <left style="medium"/>
      <right/>
      <top/>
      <bottom style="medium"/>
    </border>
    <border>
      <left/>
      <right/>
      <top/>
      <bottom style="medium"/>
    </border>
    <border>
      <left/>
      <right style="thin"/>
      <top/>
      <bottom style="medium"/>
    </border>
    <border>
      <left/>
      <right style="medium"/>
      <top/>
      <bottom style="medium"/>
    </border>
    <border>
      <left style="thin"/>
      <right/>
      <top style="medium"/>
      <bottom/>
    </border>
    <border>
      <left/>
      <right style="thin"/>
      <top style="medium"/>
      <bottom/>
    </border>
    <border>
      <left style="thin"/>
      <right/>
      <top/>
      <bottom style="thin"/>
    </border>
    <border>
      <left style="medium"/>
      <right/>
      <top style="thin"/>
      <bottom/>
    </border>
    <border>
      <left style="thin"/>
      <right/>
      <top style="thin"/>
      <botto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45">
    <xf numFmtId="0" fontId="0" fillId="0" borderId="0" xfId="0" applyFont="1" applyAlignment="1">
      <alignment/>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0" fillId="0" borderId="0" xfId="0" applyFont="1" applyAlignment="1">
      <alignment horizontal="center" vertical="center"/>
    </xf>
    <xf numFmtId="0" fontId="41" fillId="0" borderId="13" xfId="0" applyFont="1" applyBorder="1" applyAlignment="1">
      <alignment horizontal="center"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164" fontId="40" fillId="0" borderId="13" xfId="0" applyNumberFormat="1" applyFont="1" applyBorder="1" applyAlignment="1">
      <alignment horizontal="center" vertical="center"/>
    </xf>
    <xf numFmtId="0" fontId="41" fillId="0" borderId="18" xfId="0" applyFont="1" applyBorder="1" applyAlignment="1">
      <alignment horizontal="center" vertical="center" wrapText="1"/>
    </xf>
    <xf numFmtId="0" fontId="40" fillId="3" borderId="19" xfId="0" applyFont="1" applyFill="1" applyBorder="1" applyAlignment="1">
      <alignment horizontal="center" vertical="center" wrapText="1"/>
    </xf>
    <xf numFmtId="0" fontId="40" fillId="0" borderId="20" xfId="0" applyFont="1" applyBorder="1" applyAlignment="1">
      <alignment horizontal="center" vertical="center" wrapText="1"/>
    </xf>
    <xf numFmtId="0" fontId="41" fillId="0" borderId="15" xfId="0" applyFont="1" applyBorder="1" applyAlignment="1">
      <alignment horizontal="center" vertical="center" wrapText="1"/>
    </xf>
    <xf numFmtId="0" fontId="40" fillId="4" borderId="16" xfId="0" applyFont="1" applyFill="1" applyBorder="1" applyAlignment="1">
      <alignment horizontal="center" vertical="center" wrapText="1"/>
    </xf>
    <xf numFmtId="0" fontId="40" fillId="0" borderId="17"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0" xfId="0" applyFont="1" applyBorder="1" applyAlignment="1">
      <alignment horizontal="center" vertical="center" wrapText="1"/>
    </xf>
    <xf numFmtId="164" fontId="40" fillId="0" borderId="0" xfId="0" applyNumberFormat="1" applyFont="1" applyAlignment="1">
      <alignment horizontal="center" vertical="center"/>
    </xf>
    <xf numFmtId="0" fontId="40" fillId="6" borderId="13" xfId="0" applyFont="1" applyFill="1" applyBorder="1" applyAlignment="1" applyProtection="1">
      <alignment horizontal="center" vertical="center"/>
      <protection locked="0"/>
    </xf>
    <xf numFmtId="0" fontId="40" fillId="3" borderId="13" xfId="0" applyFont="1" applyFill="1" applyBorder="1" applyAlignment="1" applyProtection="1">
      <alignment horizontal="center" vertical="center"/>
      <protection locked="0"/>
    </xf>
    <xf numFmtId="0" fontId="40" fillId="7" borderId="13" xfId="0" applyFont="1" applyFill="1" applyBorder="1" applyAlignment="1" applyProtection="1">
      <alignment horizontal="center" vertical="center"/>
      <protection locked="0"/>
    </xf>
    <xf numFmtId="0" fontId="40" fillId="4" borderId="13" xfId="0" applyFont="1" applyFill="1" applyBorder="1" applyAlignment="1" applyProtection="1">
      <alignment horizontal="center" vertical="center"/>
      <protection locked="0"/>
    </xf>
    <xf numFmtId="0" fontId="40" fillId="0" borderId="13"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0" xfId="0" applyFont="1" applyAlignment="1">
      <alignment horizontal="left" vertical="center" wrapText="1"/>
    </xf>
    <xf numFmtId="0" fontId="43" fillId="0" borderId="0" xfId="0" applyFont="1" applyAlignment="1">
      <alignment horizontal="center" vertical="center"/>
    </xf>
    <xf numFmtId="0" fontId="41" fillId="0" borderId="25"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14" xfId="0" applyFont="1" applyBorder="1" applyAlignment="1">
      <alignment horizontal="center" vertical="center" wrapText="1"/>
    </xf>
    <xf numFmtId="0" fontId="40" fillId="6" borderId="29" xfId="0" applyFont="1" applyFill="1" applyBorder="1" applyAlignment="1">
      <alignment horizontal="center" vertical="center" wrapText="1"/>
    </xf>
    <xf numFmtId="0" fontId="40" fillId="6" borderId="18" xfId="0" applyFont="1" applyFill="1" applyBorder="1" applyAlignment="1">
      <alignment horizontal="center" vertical="center" wrapText="1"/>
    </xf>
    <xf numFmtId="0" fontId="40" fillId="7" borderId="27" xfId="0" applyFont="1" applyFill="1" applyBorder="1" applyAlignment="1">
      <alignment horizontal="center" vertical="center" wrapText="1"/>
    </xf>
    <xf numFmtId="0" fontId="40" fillId="7" borderId="15" xfId="0" applyFont="1" applyFill="1" applyBorder="1" applyAlignment="1">
      <alignment horizontal="center" vertical="center" wrapText="1"/>
    </xf>
    <xf numFmtId="0" fontId="40" fillId="0" borderId="30"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0" xfId="0" applyFont="1" applyBorder="1" applyAlignment="1">
      <alignment horizontal="center" vertical="center"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0"/>
  <sheetViews>
    <sheetView tabSelected="1" zoomScalePageLayoutView="0" workbookViewId="0" topLeftCell="A1">
      <selection activeCell="H3" sqref="H3"/>
    </sheetView>
  </sheetViews>
  <sheetFormatPr defaultColWidth="11.421875" defaultRowHeight="24.75" customHeight="1"/>
  <cols>
    <col min="1" max="1" width="8.28125" style="4" customWidth="1"/>
    <col min="2" max="2" width="10.00390625" style="4" customWidth="1"/>
    <col min="3" max="3" width="8.28125" style="4" customWidth="1"/>
    <col min="4" max="4" width="4.57421875" style="4" customWidth="1"/>
    <col min="5" max="5" width="11.28125" style="4" customWidth="1"/>
    <col min="6" max="6" width="8.28125" style="4" customWidth="1"/>
    <col min="7" max="7" width="1.8515625" style="4" customWidth="1"/>
    <col min="8" max="8" width="5.28125" style="4" customWidth="1"/>
    <col min="9" max="9" width="5.421875" style="4" customWidth="1"/>
    <col min="10" max="10" width="4.8515625" style="4" customWidth="1"/>
    <col min="11" max="11" width="4.28125" style="4" customWidth="1"/>
    <col min="12" max="19" width="9.28125" style="4" customWidth="1"/>
    <col min="20" max="16384" width="11.421875" style="4" customWidth="1"/>
  </cols>
  <sheetData>
    <row r="1" spans="1:19" ht="38.25" customHeight="1" thickBot="1">
      <c r="A1" s="30" t="s">
        <v>38</v>
      </c>
      <c r="B1" s="30"/>
      <c r="C1" s="30"/>
      <c r="D1" s="30"/>
      <c r="E1" s="30"/>
      <c r="F1" s="30"/>
      <c r="G1" s="30"/>
      <c r="H1" s="30"/>
      <c r="I1" s="30"/>
      <c r="J1" s="30"/>
      <c r="K1" s="30"/>
      <c r="L1" s="30"/>
      <c r="M1" s="30"/>
      <c r="N1" s="30"/>
      <c r="O1" s="30"/>
      <c r="P1" s="30"/>
      <c r="Q1" s="30"/>
      <c r="R1" s="30"/>
      <c r="S1" s="30"/>
    </row>
    <row r="2" spans="1:19" ht="24.75" customHeight="1">
      <c r="A2" s="1"/>
      <c r="B2" s="2"/>
      <c r="C2" s="31" t="s">
        <v>0</v>
      </c>
      <c r="D2" s="32"/>
      <c r="E2" s="33"/>
      <c r="F2" s="3"/>
      <c r="H2" s="5" t="s">
        <v>6</v>
      </c>
      <c r="I2" s="5" t="s">
        <v>7</v>
      </c>
      <c r="J2" s="5" t="s">
        <v>10</v>
      </c>
      <c r="K2" s="5" t="s">
        <v>11</v>
      </c>
      <c r="L2" s="5" t="s">
        <v>16</v>
      </c>
      <c r="M2" s="5" t="s">
        <v>18</v>
      </c>
      <c r="N2" s="5" t="s">
        <v>30</v>
      </c>
      <c r="O2" s="5" t="s">
        <v>31</v>
      </c>
      <c r="P2" s="5" t="s">
        <v>32</v>
      </c>
      <c r="Q2" s="5" t="s">
        <v>33</v>
      </c>
      <c r="R2" s="5" t="s">
        <v>35</v>
      </c>
      <c r="S2" s="5" t="s">
        <v>34</v>
      </c>
    </row>
    <row r="3" spans="1:19" ht="24.75" customHeight="1">
      <c r="A3" s="6"/>
      <c r="B3" s="7"/>
      <c r="C3" s="34" t="s">
        <v>1</v>
      </c>
      <c r="D3" s="35"/>
      <c r="E3" s="8" t="s">
        <v>2</v>
      </c>
      <c r="F3" s="9" t="s">
        <v>3</v>
      </c>
      <c r="H3" s="23"/>
      <c r="I3" s="24"/>
      <c r="J3" s="25"/>
      <c r="K3" s="26"/>
      <c r="L3" s="10" t="e">
        <f>H3/(H3+J3)</f>
        <v>#DIV/0!</v>
      </c>
      <c r="M3" s="10" t="e">
        <f>K3/(I3+K3)</f>
        <v>#DIV/0!</v>
      </c>
      <c r="N3" s="10" t="e">
        <f>H3/(H3+I3)</f>
        <v>#DIV/0!</v>
      </c>
      <c r="O3" s="10" t="e">
        <f>K3/(J3+K3)</f>
        <v>#DIV/0!</v>
      </c>
      <c r="P3" s="10" t="e">
        <f>(H3+K3)/(H3+I3+J3+K3)</f>
        <v>#DIV/0!</v>
      </c>
      <c r="Q3" s="10" t="e">
        <f>1-(ABS(I3-J3)/(H3+I3+J3+K3))</f>
        <v>#DIV/0!</v>
      </c>
      <c r="R3" s="10" t="e">
        <f>(((H3+I3)*(H3+J3))/((H3+I3+J3+K3)*(H3+I3+J3+K3)))+(((J3+K3)*(I3+K3))/((H3+I3+J3+K3)*(H3+I3+J3+K3)))</f>
        <v>#DIV/0!</v>
      </c>
      <c r="S3" s="10" t="e">
        <f>(P3-R3)/(Q3-R3)</f>
        <v>#DIV/0!</v>
      </c>
    </row>
    <row r="4" spans="1:19" ht="24.75" customHeight="1">
      <c r="A4" s="36" t="s">
        <v>4</v>
      </c>
      <c r="B4" s="11" t="s">
        <v>5</v>
      </c>
      <c r="C4" s="38" t="s">
        <v>6</v>
      </c>
      <c r="D4" s="39"/>
      <c r="E4" s="12" t="s">
        <v>7</v>
      </c>
      <c r="F4" s="13" t="s">
        <v>8</v>
      </c>
      <c r="H4" s="23"/>
      <c r="I4" s="24"/>
      <c r="J4" s="25"/>
      <c r="K4" s="26"/>
      <c r="L4" s="10" t="e">
        <f>H4/(H4+J4)</f>
        <v>#DIV/0!</v>
      </c>
      <c r="M4" s="10" t="e">
        <f>K4/(I4+K4)</f>
        <v>#DIV/0!</v>
      </c>
      <c r="N4" s="10" t="e">
        <f>H4/(H4+I4)</f>
        <v>#DIV/0!</v>
      </c>
      <c r="O4" s="10" t="e">
        <f aca="true" t="shared" si="0" ref="O4:O15">K4/(J4+K4)</f>
        <v>#DIV/0!</v>
      </c>
      <c r="P4" s="10" t="e">
        <f>(H4+K4)/(H4+I4+J4+K4)</f>
        <v>#DIV/0!</v>
      </c>
      <c r="Q4" s="10" t="e">
        <f>1-(ABS(I4-J4)/(H4+I4+J4+K4))</f>
        <v>#DIV/0!</v>
      </c>
      <c r="R4" s="10" t="e">
        <f>(((H4+I4)*(H4+J4))/((H4+I4+J4+K4)*(H4+I4+J4+K4)))+(((J4+K4)*(I4+K4))/((H4+I4+J4+K4)*(H4+I4+J4+K4)))</f>
        <v>#DIV/0!</v>
      </c>
      <c r="S4" s="10" t="e">
        <f>(P4-R4)/(Q4-R4)</f>
        <v>#DIV/0!</v>
      </c>
    </row>
    <row r="5" spans="1:19" ht="24.75" customHeight="1">
      <c r="A5" s="37"/>
      <c r="B5" s="14" t="s">
        <v>9</v>
      </c>
      <c r="C5" s="40" t="s">
        <v>10</v>
      </c>
      <c r="D5" s="41"/>
      <c r="E5" s="15" t="s">
        <v>11</v>
      </c>
      <c r="F5" s="16" t="s">
        <v>12</v>
      </c>
      <c r="H5" s="23"/>
      <c r="I5" s="24"/>
      <c r="J5" s="25"/>
      <c r="K5" s="26"/>
      <c r="L5" s="10" t="e">
        <f>H5/(H5+J5)</f>
        <v>#DIV/0!</v>
      </c>
      <c r="M5" s="10" t="e">
        <f>K5/(I5+K5)</f>
        <v>#DIV/0!</v>
      </c>
      <c r="N5" s="10" t="e">
        <f>H5/(H5+I5)</f>
        <v>#DIV/0!</v>
      </c>
      <c r="O5" s="10" t="e">
        <f t="shared" si="0"/>
        <v>#DIV/0!</v>
      </c>
      <c r="P5" s="10" t="e">
        <f>(H5+K5)/(H5+I5+J5+K5)</f>
        <v>#DIV/0!</v>
      </c>
      <c r="Q5" s="10" t="e">
        <f>1-(ABS(I5-J5)/(H5+I5+J5+K5))</f>
        <v>#DIV/0!</v>
      </c>
      <c r="R5" s="10" t="e">
        <f>(((H5+I5)*(H5+J5))/((H5+I5+J5+K5)*(H5+I5+J5+K5)))+(((J5+K5)*(I5+K5))/((H5+I5+J5+K5)*(H5+I5+J5+K5)))</f>
        <v>#DIV/0!</v>
      </c>
      <c r="S5" s="10" t="e">
        <f>(P5-R5)/(Q5-R5)</f>
        <v>#DIV/0!</v>
      </c>
    </row>
    <row r="6" spans="1:19" ht="24.75" customHeight="1" thickBot="1">
      <c r="A6" s="17"/>
      <c r="B6" s="18" t="s">
        <v>3</v>
      </c>
      <c r="C6" s="42" t="s">
        <v>13</v>
      </c>
      <c r="D6" s="43"/>
      <c r="E6" s="19" t="s">
        <v>14</v>
      </c>
      <c r="F6" s="20" t="s">
        <v>15</v>
      </c>
      <c r="H6" s="23"/>
      <c r="I6" s="24"/>
      <c r="J6" s="25"/>
      <c r="K6" s="26"/>
      <c r="L6" s="10" t="e">
        <f>H6/(H6+J6)</f>
        <v>#DIV/0!</v>
      </c>
      <c r="M6" s="10" t="e">
        <f>K6/(I6+K6)</f>
        <v>#DIV/0!</v>
      </c>
      <c r="N6" s="10" t="e">
        <f>H6/(H6+I6)</f>
        <v>#DIV/0!</v>
      </c>
      <c r="O6" s="10" t="e">
        <f t="shared" si="0"/>
        <v>#DIV/0!</v>
      </c>
      <c r="P6" s="10" t="e">
        <f>(H6+K6)/(H6+I6+J6+K6)</f>
        <v>#DIV/0!</v>
      </c>
      <c r="Q6" s="10" t="e">
        <f>1-(ABS(I6-J6)/(H6+I6+J6+K6))</f>
        <v>#DIV/0!</v>
      </c>
      <c r="R6" s="10" t="e">
        <f>(((H6+I6)*(H6+J6))/((H6+I6+J6+K6)*(H6+I6+J6+K6)))+(((J6+K6)*(I6+K6))/((H6+I6+J6+K6)*(H6+I6+J6+K6)))</f>
        <v>#DIV/0!</v>
      </c>
      <c r="S6" s="10" t="e">
        <f>(P6-R6)/(Q6-R6)</f>
        <v>#DIV/0!</v>
      </c>
    </row>
    <row r="7" spans="1:19" ht="24.75" customHeight="1">
      <c r="A7" s="21"/>
      <c r="B7" s="21"/>
      <c r="C7" s="44"/>
      <c r="D7" s="44"/>
      <c r="E7" s="21"/>
      <c r="F7" s="21"/>
      <c r="H7" s="23"/>
      <c r="I7" s="24"/>
      <c r="J7" s="25"/>
      <c r="K7" s="26"/>
      <c r="L7" s="10" t="e">
        <f>H7/(H7+J7)</f>
        <v>#DIV/0!</v>
      </c>
      <c r="M7" s="10" t="e">
        <f>K7/(I7+K7)</f>
        <v>#DIV/0!</v>
      </c>
      <c r="N7" s="10" t="e">
        <f>H7/(H7+I7)</f>
        <v>#DIV/0!</v>
      </c>
      <c r="O7" s="10" t="e">
        <f t="shared" si="0"/>
        <v>#DIV/0!</v>
      </c>
      <c r="P7" s="10" t="e">
        <f>(H7+K7)/(H7+I7+J7+K7)</f>
        <v>#DIV/0!</v>
      </c>
      <c r="Q7" s="10" t="e">
        <f>1-(ABS(I7-J7)/(H7+I7+J7+K7))</f>
        <v>#DIV/0!</v>
      </c>
      <c r="R7" s="10" t="e">
        <f>(((H7+I7)*(H7+J7))/((H7+I7+J7+K7)*(H7+I7+J7+K7)))+(((J7+K7)*(I7+K7))/((H7+I7+J7+K7)*(H7+I7+J7+K7)))</f>
        <v>#DIV/0!</v>
      </c>
      <c r="S7" s="10" t="e">
        <f>(P7-R7)/(Q7-R7)</f>
        <v>#DIV/0!</v>
      </c>
    </row>
    <row r="8" spans="1:19" ht="24.75" customHeight="1">
      <c r="A8" s="28" t="s">
        <v>16</v>
      </c>
      <c r="B8" s="28"/>
      <c r="C8" s="28"/>
      <c r="D8" s="27" t="s">
        <v>17</v>
      </c>
      <c r="E8" s="27"/>
      <c r="F8" s="27"/>
      <c r="H8" s="23"/>
      <c r="I8" s="24"/>
      <c r="J8" s="25"/>
      <c r="K8" s="26"/>
      <c r="L8" s="10" t="e">
        <f aca="true" t="shared" si="1" ref="L8:L15">H8/(H8+J8)</f>
        <v>#DIV/0!</v>
      </c>
      <c r="M8" s="10" t="e">
        <f aca="true" t="shared" si="2" ref="M8:M15">K8/(I8+K8)</f>
        <v>#DIV/0!</v>
      </c>
      <c r="N8" s="10" t="e">
        <f aca="true" t="shared" si="3" ref="N8:N15">H8/(H8+I8)</f>
        <v>#DIV/0!</v>
      </c>
      <c r="O8" s="10" t="e">
        <f t="shared" si="0"/>
        <v>#DIV/0!</v>
      </c>
      <c r="P8" s="10" t="e">
        <f aca="true" t="shared" si="4" ref="P8:P15">(H8+K8)/(H8+I8+J8+K8)</f>
        <v>#DIV/0!</v>
      </c>
      <c r="Q8" s="10" t="e">
        <f aca="true" t="shared" si="5" ref="Q8:Q15">1-(ABS(I8-J8)/(H8+I8+J8+K8))</f>
        <v>#DIV/0!</v>
      </c>
      <c r="R8" s="10" t="e">
        <f aca="true" t="shared" si="6" ref="R8:R15">(((H8+I8)*(H8+J8))/((H8+I8+J8+K8)*(H8+I8+J8+K8)))+(((J8+K8)*(I8+K8))/((H8+I8+J8+K8)*(H8+I8+J8+K8)))</f>
        <v>#DIV/0!</v>
      </c>
      <c r="S8" s="10" t="e">
        <f aca="true" t="shared" si="7" ref="S8:S15">(P8-R8)/(Q8-R8)</f>
        <v>#DIV/0!</v>
      </c>
    </row>
    <row r="9" spans="1:19" ht="24.75" customHeight="1">
      <c r="A9" s="28" t="s">
        <v>18</v>
      </c>
      <c r="B9" s="28"/>
      <c r="C9" s="28"/>
      <c r="D9" s="27" t="s">
        <v>19</v>
      </c>
      <c r="E9" s="27"/>
      <c r="F9" s="27"/>
      <c r="H9" s="23"/>
      <c r="I9" s="24"/>
      <c r="J9" s="25"/>
      <c r="K9" s="26"/>
      <c r="L9" s="10" t="e">
        <f t="shared" si="1"/>
        <v>#DIV/0!</v>
      </c>
      <c r="M9" s="10" t="e">
        <f t="shared" si="2"/>
        <v>#DIV/0!</v>
      </c>
      <c r="N9" s="10" t="e">
        <f t="shared" si="3"/>
        <v>#DIV/0!</v>
      </c>
      <c r="O9" s="10" t="e">
        <f t="shared" si="0"/>
        <v>#DIV/0!</v>
      </c>
      <c r="P9" s="10" t="e">
        <f t="shared" si="4"/>
        <v>#DIV/0!</v>
      </c>
      <c r="Q9" s="10" t="e">
        <f t="shared" si="5"/>
        <v>#DIV/0!</v>
      </c>
      <c r="R9" s="10" t="e">
        <f t="shared" si="6"/>
        <v>#DIV/0!</v>
      </c>
      <c r="S9" s="10" t="e">
        <f t="shared" si="7"/>
        <v>#DIV/0!</v>
      </c>
    </row>
    <row r="10" spans="1:19" ht="24.75" customHeight="1">
      <c r="A10" s="28" t="s">
        <v>20</v>
      </c>
      <c r="B10" s="28"/>
      <c r="C10" s="28"/>
      <c r="D10" s="27" t="s">
        <v>21</v>
      </c>
      <c r="E10" s="27"/>
      <c r="F10" s="27"/>
      <c r="H10" s="23"/>
      <c r="I10" s="24"/>
      <c r="J10" s="25"/>
      <c r="K10" s="26"/>
      <c r="L10" s="10" t="e">
        <f t="shared" si="1"/>
        <v>#DIV/0!</v>
      </c>
      <c r="M10" s="10" t="e">
        <f t="shared" si="2"/>
        <v>#DIV/0!</v>
      </c>
      <c r="N10" s="10" t="e">
        <f t="shared" si="3"/>
        <v>#DIV/0!</v>
      </c>
      <c r="O10" s="10" t="e">
        <f t="shared" si="0"/>
        <v>#DIV/0!</v>
      </c>
      <c r="P10" s="10" t="e">
        <f t="shared" si="4"/>
        <v>#DIV/0!</v>
      </c>
      <c r="Q10" s="10" t="e">
        <f t="shared" si="5"/>
        <v>#DIV/0!</v>
      </c>
      <c r="R10" s="10" t="e">
        <f t="shared" si="6"/>
        <v>#DIV/0!</v>
      </c>
      <c r="S10" s="10" t="e">
        <f t="shared" si="7"/>
        <v>#DIV/0!</v>
      </c>
    </row>
    <row r="11" spans="1:19" ht="24.75" customHeight="1">
      <c r="A11" s="28" t="s">
        <v>22</v>
      </c>
      <c r="B11" s="28"/>
      <c r="C11" s="28"/>
      <c r="D11" s="27" t="s">
        <v>39</v>
      </c>
      <c r="E11" s="27"/>
      <c r="F11" s="27"/>
      <c r="H11" s="23"/>
      <c r="I11" s="24"/>
      <c r="J11" s="25"/>
      <c r="K11" s="26"/>
      <c r="L11" s="10" t="e">
        <f t="shared" si="1"/>
        <v>#DIV/0!</v>
      </c>
      <c r="M11" s="10" t="e">
        <f t="shared" si="2"/>
        <v>#DIV/0!</v>
      </c>
      <c r="N11" s="10" t="e">
        <f t="shared" si="3"/>
        <v>#DIV/0!</v>
      </c>
      <c r="O11" s="10" t="e">
        <f t="shared" si="0"/>
        <v>#DIV/0!</v>
      </c>
      <c r="P11" s="10" t="e">
        <f t="shared" si="4"/>
        <v>#DIV/0!</v>
      </c>
      <c r="Q11" s="10" t="e">
        <f t="shared" si="5"/>
        <v>#DIV/0!</v>
      </c>
      <c r="R11" s="10" t="e">
        <f t="shared" si="6"/>
        <v>#DIV/0!</v>
      </c>
      <c r="S11" s="10" t="e">
        <f t="shared" si="7"/>
        <v>#DIV/0!</v>
      </c>
    </row>
    <row r="12" spans="1:19" ht="24.75" customHeight="1">
      <c r="A12" s="28" t="s">
        <v>23</v>
      </c>
      <c r="B12" s="28"/>
      <c r="C12" s="28"/>
      <c r="D12" s="27" t="s">
        <v>24</v>
      </c>
      <c r="E12" s="27"/>
      <c r="F12" s="27"/>
      <c r="H12" s="23"/>
      <c r="I12" s="24"/>
      <c r="J12" s="25"/>
      <c r="K12" s="26"/>
      <c r="L12" s="10" t="e">
        <f t="shared" si="1"/>
        <v>#DIV/0!</v>
      </c>
      <c r="M12" s="10" t="e">
        <f t="shared" si="2"/>
        <v>#DIV/0!</v>
      </c>
      <c r="N12" s="10" t="e">
        <f t="shared" si="3"/>
        <v>#DIV/0!</v>
      </c>
      <c r="O12" s="10" t="e">
        <f t="shared" si="0"/>
        <v>#DIV/0!</v>
      </c>
      <c r="P12" s="10" t="e">
        <f t="shared" si="4"/>
        <v>#DIV/0!</v>
      </c>
      <c r="Q12" s="10" t="e">
        <f t="shared" si="5"/>
        <v>#DIV/0!</v>
      </c>
      <c r="R12" s="10" t="e">
        <f t="shared" si="6"/>
        <v>#DIV/0!</v>
      </c>
      <c r="S12" s="10" t="e">
        <f t="shared" si="7"/>
        <v>#DIV/0!</v>
      </c>
    </row>
    <row r="13" spans="1:19" ht="24.75" customHeight="1">
      <c r="A13" s="28" t="s">
        <v>25</v>
      </c>
      <c r="B13" s="28"/>
      <c r="C13" s="28"/>
      <c r="D13" s="27" t="s">
        <v>26</v>
      </c>
      <c r="E13" s="27"/>
      <c r="F13" s="27"/>
      <c r="H13" s="23"/>
      <c r="I13" s="24"/>
      <c r="J13" s="25"/>
      <c r="K13" s="26"/>
      <c r="L13" s="10" t="e">
        <f t="shared" si="1"/>
        <v>#DIV/0!</v>
      </c>
      <c r="M13" s="10" t="e">
        <f t="shared" si="2"/>
        <v>#DIV/0!</v>
      </c>
      <c r="N13" s="10" t="e">
        <f t="shared" si="3"/>
        <v>#DIV/0!</v>
      </c>
      <c r="O13" s="10" t="e">
        <f t="shared" si="0"/>
        <v>#DIV/0!</v>
      </c>
      <c r="P13" s="10" t="e">
        <f t="shared" si="4"/>
        <v>#DIV/0!</v>
      </c>
      <c r="Q13" s="10" t="e">
        <f t="shared" si="5"/>
        <v>#DIV/0!</v>
      </c>
      <c r="R13" s="10" t="e">
        <f t="shared" si="6"/>
        <v>#DIV/0!</v>
      </c>
      <c r="S13" s="10" t="e">
        <f t="shared" si="7"/>
        <v>#DIV/0!</v>
      </c>
    </row>
    <row r="14" spans="1:19" ht="45" customHeight="1">
      <c r="A14" s="28" t="s">
        <v>27</v>
      </c>
      <c r="B14" s="28"/>
      <c r="C14" s="28"/>
      <c r="D14" s="27" t="s">
        <v>36</v>
      </c>
      <c r="E14" s="27"/>
      <c r="F14" s="27"/>
      <c r="H14" s="23"/>
      <c r="I14" s="24"/>
      <c r="J14" s="25"/>
      <c r="K14" s="26"/>
      <c r="L14" s="10" t="e">
        <f t="shared" si="1"/>
        <v>#DIV/0!</v>
      </c>
      <c r="M14" s="10" t="e">
        <f t="shared" si="2"/>
        <v>#DIV/0!</v>
      </c>
      <c r="N14" s="10" t="e">
        <f t="shared" si="3"/>
        <v>#DIV/0!</v>
      </c>
      <c r="O14" s="10" t="e">
        <f t="shared" si="0"/>
        <v>#DIV/0!</v>
      </c>
      <c r="P14" s="10" t="e">
        <f t="shared" si="4"/>
        <v>#DIV/0!</v>
      </c>
      <c r="Q14" s="10" t="e">
        <f t="shared" si="5"/>
        <v>#DIV/0!</v>
      </c>
      <c r="R14" s="10" t="e">
        <f t="shared" si="6"/>
        <v>#DIV/0!</v>
      </c>
      <c r="S14" s="10" t="e">
        <f t="shared" si="7"/>
        <v>#DIV/0!</v>
      </c>
    </row>
    <row r="15" spans="1:19" ht="24.75" customHeight="1">
      <c r="A15" s="28" t="s">
        <v>28</v>
      </c>
      <c r="B15" s="28"/>
      <c r="C15" s="28"/>
      <c r="D15" s="27" t="s">
        <v>29</v>
      </c>
      <c r="E15" s="27"/>
      <c r="F15" s="27"/>
      <c r="H15" s="23"/>
      <c r="I15" s="24"/>
      <c r="J15" s="25"/>
      <c r="K15" s="26"/>
      <c r="L15" s="10" t="e">
        <f t="shared" si="1"/>
        <v>#DIV/0!</v>
      </c>
      <c r="M15" s="10" t="e">
        <f t="shared" si="2"/>
        <v>#DIV/0!</v>
      </c>
      <c r="N15" s="10" t="e">
        <f t="shared" si="3"/>
        <v>#DIV/0!</v>
      </c>
      <c r="O15" s="10" t="e">
        <f t="shared" si="0"/>
        <v>#DIV/0!</v>
      </c>
      <c r="P15" s="10" t="e">
        <f t="shared" si="4"/>
        <v>#DIV/0!</v>
      </c>
      <c r="Q15" s="10" t="e">
        <f t="shared" si="5"/>
        <v>#DIV/0!</v>
      </c>
      <c r="R15" s="10" t="e">
        <f t="shared" si="6"/>
        <v>#DIV/0!</v>
      </c>
      <c r="S15" s="10" t="e">
        <f t="shared" si="7"/>
        <v>#DIV/0!</v>
      </c>
    </row>
    <row r="16" spans="12:19" ht="24.75" customHeight="1">
      <c r="L16" s="22"/>
      <c r="M16" s="22"/>
      <c r="N16" s="22"/>
      <c r="O16" s="22"/>
      <c r="P16" s="22"/>
      <c r="Q16" s="22"/>
      <c r="R16" s="22"/>
      <c r="S16" s="22"/>
    </row>
    <row r="17" spans="1:19" ht="24.75" customHeight="1">
      <c r="A17" s="29" t="s">
        <v>37</v>
      </c>
      <c r="B17" s="29"/>
      <c r="C17" s="29"/>
      <c r="D17" s="29"/>
      <c r="E17" s="29"/>
      <c r="F17" s="29"/>
      <c r="G17" s="29"/>
      <c r="H17" s="29"/>
      <c r="I17" s="29"/>
      <c r="J17" s="29"/>
      <c r="K17" s="29"/>
      <c r="L17" s="29"/>
      <c r="M17" s="29"/>
      <c r="N17" s="29"/>
      <c r="O17" s="29"/>
      <c r="P17" s="29"/>
      <c r="Q17" s="29"/>
      <c r="R17" s="29"/>
      <c r="S17" s="29"/>
    </row>
    <row r="18" spans="1:19" ht="24.75" customHeight="1">
      <c r="A18" s="29"/>
      <c r="B18" s="29"/>
      <c r="C18" s="29"/>
      <c r="D18" s="29"/>
      <c r="E18" s="29"/>
      <c r="F18" s="29"/>
      <c r="G18" s="29"/>
      <c r="H18" s="29"/>
      <c r="I18" s="29"/>
      <c r="J18" s="29"/>
      <c r="K18" s="29"/>
      <c r="L18" s="29"/>
      <c r="M18" s="29"/>
      <c r="N18" s="29"/>
      <c r="O18" s="29"/>
      <c r="P18" s="29"/>
      <c r="Q18" s="29"/>
      <c r="R18" s="29"/>
      <c r="S18" s="29"/>
    </row>
    <row r="19" spans="1:19" ht="24.75" customHeight="1">
      <c r="A19" s="29"/>
      <c r="B19" s="29"/>
      <c r="C19" s="29"/>
      <c r="D19" s="29"/>
      <c r="E19" s="29"/>
      <c r="F19" s="29"/>
      <c r="G19" s="29"/>
      <c r="H19" s="29"/>
      <c r="I19" s="29"/>
      <c r="J19" s="29"/>
      <c r="K19" s="29"/>
      <c r="L19" s="29"/>
      <c r="M19" s="29"/>
      <c r="N19" s="29"/>
      <c r="O19" s="29"/>
      <c r="P19" s="29"/>
      <c r="Q19" s="29"/>
      <c r="R19" s="29"/>
      <c r="S19" s="29"/>
    </row>
    <row r="20" spans="1:19" ht="24.75" customHeight="1">
      <c r="A20" s="29"/>
      <c r="B20" s="29"/>
      <c r="C20" s="29"/>
      <c r="D20" s="29"/>
      <c r="E20" s="29"/>
      <c r="F20" s="29"/>
      <c r="G20" s="29"/>
      <c r="H20" s="29"/>
      <c r="I20" s="29"/>
      <c r="J20" s="29"/>
      <c r="K20" s="29"/>
      <c r="L20" s="29"/>
      <c r="M20" s="29"/>
      <c r="N20" s="29"/>
      <c r="O20" s="29"/>
      <c r="P20" s="29"/>
      <c r="Q20" s="29"/>
      <c r="R20" s="29"/>
      <c r="S20" s="29"/>
    </row>
    <row r="21" spans="12:19" ht="24.75" customHeight="1">
      <c r="L21" s="22"/>
      <c r="M21" s="22"/>
      <c r="N21" s="22"/>
      <c r="O21" s="22"/>
      <c r="P21" s="22"/>
      <c r="Q21" s="22"/>
      <c r="R21" s="22"/>
      <c r="S21" s="22"/>
    </row>
    <row r="22" spans="12:19" ht="24.75" customHeight="1">
      <c r="L22" s="22"/>
      <c r="M22" s="22"/>
      <c r="N22" s="22"/>
      <c r="O22" s="22"/>
      <c r="P22" s="22"/>
      <c r="Q22" s="22"/>
      <c r="R22" s="22"/>
      <c r="S22" s="22"/>
    </row>
    <row r="23" spans="12:19" ht="24.75" customHeight="1">
      <c r="L23" s="22"/>
      <c r="M23" s="22"/>
      <c r="N23" s="22"/>
      <c r="O23" s="22"/>
      <c r="P23" s="22"/>
      <c r="Q23" s="22"/>
      <c r="R23" s="22"/>
      <c r="S23" s="22"/>
    </row>
    <row r="24" spans="12:19" ht="24.75" customHeight="1">
      <c r="L24" s="22"/>
      <c r="M24" s="22"/>
      <c r="N24" s="22"/>
      <c r="O24" s="22"/>
      <c r="P24" s="22"/>
      <c r="Q24" s="22"/>
      <c r="R24" s="22"/>
      <c r="S24" s="22"/>
    </row>
    <row r="25" spans="12:19" ht="24.75" customHeight="1">
      <c r="L25" s="22"/>
      <c r="M25" s="22"/>
      <c r="N25" s="22"/>
      <c r="O25" s="22"/>
      <c r="P25" s="22"/>
      <c r="Q25" s="22"/>
      <c r="R25" s="22"/>
      <c r="S25" s="22"/>
    </row>
    <row r="26" spans="12:19" ht="24.75" customHeight="1">
      <c r="L26" s="22"/>
      <c r="M26" s="22"/>
      <c r="N26" s="22"/>
      <c r="O26" s="22"/>
      <c r="P26" s="22"/>
      <c r="Q26" s="22"/>
      <c r="R26" s="22"/>
      <c r="S26" s="22"/>
    </row>
    <row r="27" spans="12:19" ht="24.75" customHeight="1">
      <c r="L27" s="22"/>
      <c r="M27" s="22"/>
      <c r="N27" s="22"/>
      <c r="O27" s="22"/>
      <c r="P27" s="22"/>
      <c r="Q27" s="22"/>
      <c r="R27" s="22"/>
      <c r="S27" s="22"/>
    </row>
    <row r="28" spans="12:19" ht="24.75" customHeight="1">
      <c r="L28" s="22"/>
      <c r="M28" s="22"/>
      <c r="N28" s="22"/>
      <c r="O28" s="22"/>
      <c r="P28" s="22"/>
      <c r="Q28" s="22"/>
      <c r="R28" s="22"/>
      <c r="S28" s="22"/>
    </row>
    <row r="29" spans="12:19" ht="24.75" customHeight="1">
      <c r="L29" s="22"/>
      <c r="M29" s="22"/>
      <c r="N29" s="22"/>
      <c r="O29" s="22"/>
      <c r="P29" s="22"/>
      <c r="Q29" s="22"/>
      <c r="R29" s="22"/>
      <c r="S29" s="22"/>
    </row>
    <row r="30" spans="12:19" ht="24.75" customHeight="1">
      <c r="L30" s="22"/>
      <c r="M30" s="22"/>
      <c r="N30" s="22"/>
      <c r="O30" s="22"/>
      <c r="P30" s="22"/>
      <c r="Q30" s="22"/>
      <c r="R30" s="22"/>
      <c r="S30" s="22"/>
    </row>
  </sheetData>
  <sheetProtection password="A3A8" sheet="1" objects="1" scenarios="1" selectLockedCells="1"/>
  <mergeCells count="25">
    <mergeCell ref="A17:S20"/>
    <mergeCell ref="A1:S1"/>
    <mergeCell ref="A10:C10"/>
    <mergeCell ref="D10:F10"/>
    <mergeCell ref="C2:E2"/>
    <mergeCell ref="C3:D3"/>
    <mergeCell ref="A4:A5"/>
    <mergeCell ref="C4:D4"/>
    <mergeCell ref="C5:D5"/>
    <mergeCell ref="C6:D6"/>
    <mergeCell ref="C7:D7"/>
    <mergeCell ref="A8:C8"/>
    <mergeCell ref="D8:F8"/>
    <mergeCell ref="A9:C9"/>
    <mergeCell ref="D9:F9"/>
    <mergeCell ref="A14:C14"/>
    <mergeCell ref="D14:F14"/>
    <mergeCell ref="A15:C15"/>
    <mergeCell ref="D15:F15"/>
    <mergeCell ref="A11:C11"/>
    <mergeCell ref="D11:F11"/>
    <mergeCell ref="A12:C12"/>
    <mergeCell ref="D12:F12"/>
    <mergeCell ref="A13:C13"/>
    <mergeCell ref="D13:F1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Würzburg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Wolfgang Lenhard</dc:creator>
  <cp:keywords/>
  <dc:description/>
  <cp:lastModifiedBy>Dr. Wolfgang Lenhard</cp:lastModifiedBy>
  <dcterms:created xsi:type="dcterms:W3CDTF">2010-07-02T07:48:38Z</dcterms:created>
  <dcterms:modified xsi:type="dcterms:W3CDTF">2010-07-30T13:51:31Z</dcterms:modified>
  <cp:category/>
  <cp:version/>
  <cp:contentType/>
  <cp:contentStatus/>
</cp:coreProperties>
</file>